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66" yWindow="240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<sst xmlns="http://schemas.openxmlformats.org/spreadsheetml/2006/main" count="32" uniqueCount="31">
  <si>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Charter Schools Funding Task Force</t>
  </si>
  <si>
    <t>Sample Application of a "Needs Based" Facilities Funding Formula for Charter Schools</t>
  </si>
  <si>
    <t>   Net authorized square feet of space (3 minus 4)</t>
  </si>
  <si>
    <t>5a</t>
  </si>
  <si>
    <t>Grades K-6</t>
  </si>
  <si>
    <t>Grades 7-12</t>
  </si>
  <si>
    <t>Total</t>
  </si>
  <si>
    <t>Number of enrolled students - Regular Classes</t>
  </si>
  <si>
    <t>1a</t>
  </si>
  <si>
    <t>Number of enrolled students - e-Classes</t>
  </si>
  <si>
    <t>1b</t>
  </si>
  <si>
    <t>e-Classes Adjustment Factor</t>
  </si>
  <si>
    <t>1c</t>
  </si>
  <si>
    <t>Adjusted e-Classes Enrollment</t>
  </si>
  <si>
    <t>1d</t>
  </si>
  <si>
    <t>Adjusted Enrollment count to be used for Facilities Funding Formula</t>
  </si>
  <si>
    <t>1e</t>
  </si>
  <si>
    <t>Students per square feet factor</t>
  </si>
  <si>
    <t>Amount of space provided by the state of Hawaii</t>
  </si>
  <si>
    <t>sq ft/   student</t>
  </si>
  <si>
    <t>Total authorized square feet of space (1e times 2)</t>
  </si>
  <si>
    <t>Assumed Start-up school with no building space provided by the State of Hawaii</t>
  </si>
  <si>
    <t xml:space="preserve">    (to be provided by DAGS, at minimum rates for urban Honolulu and rural)</t>
  </si>
  <si>
    <t>Assumed that charter school is located in Honolulu. Cost per Sq Ft is estimated.</t>
  </si>
  <si>
    <t>5b</t>
  </si>
  <si>
    <t>Building space needs for elementary and secondary differ</t>
  </si>
  <si>
    <t>In this example these factors came from California standards for housing students</t>
  </si>
  <si>
    <t>This example is a hypothetical and does not purport to represent actual funding for any specific charter school.</t>
  </si>
  <si>
    <t>Assumes e-students physically attend one class per day</t>
  </si>
  <si>
    <t xml:space="preserve">Average Monthly Cost per Square Foot </t>
  </si>
  <si>
    <t>   Annual Facilities funding support (5b times 12  times 5a)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</si>
</sst>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4" fontId="0" fillId="0" borderId="0" xfId="44" applyFont="1" applyAlignment="1">
      <alignment vertical="top"/>
    </xf>
    <xf numFmtId="44" fontId="0" fillId="0" borderId="0" xfId="44" applyFont="1" applyAlignment="1">
      <alignment horizontal="center" vertical="top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wrapText="1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165" fontId="33" fillId="0" borderId="0" xfId="44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33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8515625" style="0" customWidth="1"/>
    <col min="2" max="2" width="51.7109375" style="0" customWidth="1"/>
    <col min="3" max="3" width="15.140625" style="0" customWidth="1"/>
    <col min="4" max="4" width="7.8515625" style="5" bestFit="1" customWidth="1"/>
    <col min="5" max="5" width="11.28125" style="0" bestFit="1" customWidth="1"/>
    <col min="6" max="6" width="8.8515625" style="0" customWidth="1"/>
    <col min="7" max="7" width="10.28125" style="0" customWidth="1"/>
    <col min="8" max="8" width="39.28125" style="0" customWidth="1"/>
  </cols>
  <sheetData>
    <row r="1" ht="15.75">
      <c r="A1" s="2" t="s">
        <v>0</v>
      </c>
    </row>
    <row r="2" ht="15.75">
      <c r="A2" s="2" t="s">
        <v>1</v>
      </c>
    </row>
    <row r="4" ht="15">
      <c r="A4" t="s">
        <v>27</v>
      </c>
    </row>
    <row r="6" spans="3:7" ht="15">
      <c r="C6" s="17" t="s">
        <v>4</v>
      </c>
      <c r="D6" s="17"/>
      <c r="E6" s="17" t="s">
        <v>5</v>
      </c>
      <c r="F6" s="17"/>
      <c r="G6" s="17" t="s">
        <v>6</v>
      </c>
    </row>
    <row r="7" spans="1:8" ht="15">
      <c r="A7" s="6" t="s">
        <v>8</v>
      </c>
      <c r="B7" s="3" t="s">
        <v>7</v>
      </c>
      <c r="C7">
        <v>200</v>
      </c>
      <c r="E7">
        <v>300</v>
      </c>
      <c r="G7">
        <f>SUM(C7:E7)</f>
        <v>500</v>
      </c>
      <c r="H7" t="s">
        <v>25</v>
      </c>
    </row>
    <row r="8" spans="1:2" ht="15">
      <c r="A8" s="6"/>
      <c r="B8" s="3"/>
    </row>
    <row r="9" spans="1:7" ht="15">
      <c r="A9" s="6" t="s">
        <v>10</v>
      </c>
      <c r="B9" s="3" t="s">
        <v>9</v>
      </c>
      <c r="C9">
        <v>100</v>
      </c>
      <c r="E9">
        <v>150</v>
      </c>
      <c r="G9">
        <f>SUM(C9:F9)</f>
        <v>250</v>
      </c>
    </row>
    <row r="10" spans="1:8" ht="15">
      <c r="A10" s="6" t="s">
        <v>12</v>
      </c>
      <c r="B10" s="3" t="s">
        <v>11</v>
      </c>
      <c r="C10">
        <v>0.2</v>
      </c>
      <c r="E10">
        <v>0.2</v>
      </c>
      <c r="H10" t="s">
        <v>28</v>
      </c>
    </row>
    <row r="11" spans="1:7" ht="15">
      <c r="A11" s="6" t="s">
        <v>14</v>
      </c>
      <c r="B11" s="3" t="s">
        <v>13</v>
      </c>
      <c r="C11">
        <f>C9*C10</f>
        <v>20</v>
      </c>
      <c r="E11">
        <f>E9*E10</f>
        <v>30</v>
      </c>
      <c r="G11">
        <f>SUM(C11:F11)</f>
        <v>50</v>
      </c>
    </row>
    <row r="12" spans="1:2" ht="15">
      <c r="A12" s="6"/>
      <c r="B12" s="3"/>
    </row>
    <row r="13" spans="1:7" s="22" customFormat="1" ht="30">
      <c r="A13" s="18" t="s">
        <v>16</v>
      </c>
      <c r="B13" s="21" t="s">
        <v>15</v>
      </c>
      <c r="C13" s="22">
        <f>C7+C11</f>
        <v>220</v>
      </c>
      <c r="D13" s="18"/>
      <c r="E13" s="22">
        <f>E7+E11</f>
        <v>330</v>
      </c>
      <c r="G13" s="22">
        <f>SUM(C13:F13)</f>
        <v>550</v>
      </c>
    </row>
    <row r="14" spans="1:2" ht="15">
      <c r="A14" s="6"/>
      <c r="B14" s="3"/>
    </row>
    <row r="15" spans="1:8" s="10" customFormat="1" ht="30">
      <c r="A15" s="8">
        <v>2</v>
      </c>
      <c r="B15" s="9" t="s">
        <v>17</v>
      </c>
      <c r="C15" s="10">
        <v>73</v>
      </c>
      <c r="D15" s="11" t="s">
        <v>19</v>
      </c>
      <c r="E15" s="10">
        <v>95</v>
      </c>
      <c r="F15" s="11" t="s">
        <v>19</v>
      </c>
      <c r="H15" s="9" t="s">
        <v>26</v>
      </c>
    </row>
    <row r="16" spans="1:2" ht="15">
      <c r="A16" s="6"/>
      <c r="B16" s="3"/>
    </row>
    <row r="17" spans="1:7" ht="15">
      <c r="A17" s="6">
        <v>3</v>
      </c>
      <c r="B17" s="3" t="s">
        <v>20</v>
      </c>
      <c r="C17" s="14">
        <f>C13*C15</f>
        <v>16060</v>
      </c>
      <c r="D17" s="15"/>
      <c r="E17" s="14">
        <f>E13*E15</f>
        <v>31350</v>
      </c>
      <c r="F17" s="14"/>
      <c r="G17" s="16">
        <f>SUM(C17:F17)</f>
        <v>47410</v>
      </c>
    </row>
    <row r="18" spans="1:2" ht="15">
      <c r="A18" s="6"/>
      <c r="B18" s="3"/>
    </row>
    <row r="19" spans="1:8" s="4" customFormat="1" ht="30">
      <c r="A19" s="6">
        <v>4</v>
      </c>
      <c r="B19" s="7" t="s">
        <v>18</v>
      </c>
      <c r="C19" s="4">
        <v>0</v>
      </c>
      <c r="D19" s="6"/>
      <c r="E19" s="4">
        <v>0</v>
      </c>
      <c r="G19" s="4">
        <v>0</v>
      </c>
      <c r="H19" s="7" t="s">
        <v>21</v>
      </c>
    </row>
    <row r="20" spans="1:2" ht="15">
      <c r="A20" s="6"/>
      <c r="B20" s="3"/>
    </row>
    <row r="21" spans="1:7" s="1" customFormat="1" ht="15">
      <c r="A21" s="18" t="s">
        <v>3</v>
      </c>
      <c r="B21" s="19" t="s">
        <v>2</v>
      </c>
      <c r="C21" s="20">
        <f>C17-C19</f>
        <v>16060</v>
      </c>
      <c r="D21" s="17"/>
      <c r="E21" s="20">
        <f>E17-E19</f>
        <v>31350</v>
      </c>
      <c r="G21" s="20">
        <f>G17-G19</f>
        <v>47410</v>
      </c>
    </row>
    <row r="22" spans="1:2" ht="15">
      <c r="A22" s="6"/>
      <c r="B22" s="3"/>
    </row>
    <row r="23" spans="1:8" s="4" customFormat="1" ht="30">
      <c r="A23" s="6" t="s">
        <v>24</v>
      </c>
      <c r="B23" s="7" t="s">
        <v>29</v>
      </c>
      <c r="C23" s="12">
        <v>1.5</v>
      </c>
      <c r="D23" s="13"/>
      <c r="E23" s="12">
        <v>1.5</v>
      </c>
      <c r="H23" s="7" t="s">
        <v>23</v>
      </c>
    </row>
    <row r="24" spans="1:2" ht="30">
      <c r="A24" s="6"/>
      <c r="B24" s="3" t="s">
        <v>22</v>
      </c>
    </row>
    <row r="25" spans="1:2" ht="15">
      <c r="A25" s="6"/>
      <c r="B25" s="3"/>
    </row>
    <row r="26" spans="1:7" s="26" customFormat="1" ht="30">
      <c r="A26" s="23">
        <v>6</v>
      </c>
      <c r="B26" s="24" t="s">
        <v>30</v>
      </c>
      <c r="C26" s="25">
        <f>C21*C23*12</f>
        <v>289080</v>
      </c>
      <c r="D26" s="23"/>
      <c r="E26" s="25">
        <f>E21*E23*12</f>
        <v>564300</v>
      </c>
      <c r="G26" s="27">
        <f>C26+E26</f>
        <v>853380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  <headerFooter>
    <oddHeader>&amp;RAPPENDIX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Roberts</dc:creator>
  <cp:keywords/>
  <dc:description/>
  <cp:lastModifiedBy>kenyon</cp:lastModifiedBy>
  <cp:lastPrinted>2011-01-05T00:59:09Z</cp:lastPrinted>
  <dcterms:created xsi:type="dcterms:W3CDTF">2010-12-29T01:28:34Z</dcterms:created>
  <dcterms:modified xsi:type="dcterms:W3CDTF">2011-01-06T01:36:45Z</dcterms:modified>
  <cp:category/>
  <cp:version/>
  <cp:contentType/>
  <cp:contentStatus/>
</cp:coreProperties>
</file>